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 firstSheet="1" activeTab="1"/>
  </bookViews>
  <sheets>
    <sheet name="Pedido" sheetId="1" state="hidden" r:id="rId1"/>
    <sheet name="PedidoVenta" sheetId="3" r:id="rId2"/>
    <sheet name="Hoja1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H25" i="3" s="1"/>
  <c r="H26" i="3" s="1"/>
  <c r="G24" i="1" l="1"/>
  <c r="G25" i="1" l="1"/>
  <c r="G26" i="1" s="1"/>
</calcChain>
</file>

<file path=xl/sharedStrings.xml><?xml version="1.0" encoding="utf-8"?>
<sst xmlns="http://schemas.openxmlformats.org/spreadsheetml/2006/main" count="61" uniqueCount="45">
  <si>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</si>
  <si>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</si>
  <si>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</si>
  <si>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</si>
  <si>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</si>
  <si>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</si>
  <si>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</si>
  <si>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</si>
  <si>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</si>
  <si>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</si>
  <si>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</si>
  <si>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</si>
  <si>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</si>
  <si>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</si>
  <si>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</si>
  <si>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</si>
  <si>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</si>
  <si>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</si>
  <si>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</si>
  <si>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</si>
  <si>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</si>
  <si>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</si>
  <si>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</si>
  <si>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</si>
  <si>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</si>
  <si>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</si>
  <si>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</si>
  <si>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</si>
  <si>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</si>
  <si>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</si>
  <si>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</si>
  <si>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</si>
  <si>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Detalle de Venta</t>
  </si>
  <si>
    <t xml:space="preserve"> Centro de Beneficio</t>
  </si>
  <si>
    <t>Objeto de imputación</t>
  </si>
  <si>
    <t>Cantidad</t>
  </si>
  <si>
    <t>Formulario de Solicitud de Factura de Venta
Administración Compartida
Corporación Universidad de Concepción</t>
  </si>
  <si>
    <t>Giro</t>
  </si>
  <si>
    <t>Afecta</t>
  </si>
  <si>
    <t>Exenta</t>
  </si>
  <si>
    <t>Tipo de Factura</t>
  </si>
  <si>
    <t>Orden de compra de referencia</t>
  </si>
  <si>
    <t>N° GES</t>
  </si>
  <si>
    <t>BP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</si>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</sst>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/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41" fontId="4" fillId="0" borderId="17" xfId="1" applyFont="1" applyBorder="1" applyAlignment="1">
      <alignment vertical="center" wrapText="1"/>
    </xf>
    <xf numFmtId="0" fontId="0" fillId="0" borderId="16" xfId="0" applyBorder="1"/>
    <xf numFmtId="41" fontId="4" fillId="0" borderId="18" xfId="1" applyFont="1" applyBorder="1" applyAlignment="1">
      <alignment vertical="center" wrapText="1"/>
    </xf>
    <xf numFmtId="0" fontId="9" fillId="3" borderId="0" xfId="0" applyFont="1" applyFill="1"/>
    <xf numFmtId="0" fontId="10" fillId="0" borderId="16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83" zoomScaleNormal="83" workbookViewId="0">
      <selection activeCell="N16" sqref="N16"/>
    </sheetView>
  </sheetViews>
  <sheetFormatPr baseColWidth="10" defaultColWidth="11.42578125" defaultRowHeight="15" x14ac:dyDescent="0.2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 x14ac:dyDescent="0.3"/>
    <row r="2" spans="2:14" ht="27" customHeight="1" thickTop="1" x14ac:dyDescent="0.25">
      <c r="B2" s="1"/>
      <c r="C2" s="38" t="s">
        <v>0</v>
      </c>
      <c r="D2" s="38"/>
      <c r="E2" s="38"/>
      <c r="F2" s="38"/>
      <c r="G2" s="39"/>
    </row>
    <row r="3" spans="2:14" ht="27" customHeight="1" thickBot="1" x14ac:dyDescent="0.3">
      <c r="B3" s="2"/>
      <c r="C3" s="40"/>
      <c r="D3" s="40"/>
      <c r="E3" s="40"/>
      <c r="F3" s="40"/>
      <c r="G3" s="41"/>
    </row>
    <row r="4" spans="2:14" ht="15.75" thickTop="1" x14ac:dyDescent="0.25"/>
    <row r="5" spans="2:14" ht="15.75" thickBot="1" x14ac:dyDescent="0.3">
      <c r="B5" s="12" t="s">
        <v>1</v>
      </c>
      <c r="C5" s="12"/>
    </row>
    <row r="6" spans="2:14" ht="16.5" customHeight="1" thickTop="1" thickBot="1" x14ac:dyDescent="0.3">
      <c r="B6" s="3" t="s">
        <v>2</v>
      </c>
      <c r="C6" s="36"/>
      <c r="D6" s="37"/>
      <c r="F6" s="3" t="s">
        <v>3</v>
      </c>
      <c r="G6" s="4" t="s">
        <v>4</v>
      </c>
    </row>
    <row r="7" spans="2:14" ht="16.5" thickTop="1" thickBot="1" x14ac:dyDescent="0.3">
      <c r="B7" s="3" t="s">
        <v>5</v>
      </c>
      <c r="C7" s="36"/>
      <c r="D7" s="37"/>
      <c r="F7" s="7" t="s">
        <v>6</v>
      </c>
      <c r="G7" s="12" t="s">
        <v>7</v>
      </c>
      <c r="J7" t="s">
        <v>8</v>
      </c>
      <c r="N7" s="23"/>
    </row>
    <row r="8" spans="2:14" ht="16.5" thickTop="1" thickBot="1" x14ac:dyDescent="0.3">
      <c r="B8" s="3" t="s">
        <v>9</v>
      </c>
      <c r="C8" s="36"/>
      <c r="D8" s="37"/>
      <c r="F8" s="3" t="s">
        <v>10</v>
      </c>
      <c r="G8" s="3"/>
      <c r="J8" t="s">
        <v>11</v>
      </c>
    </row>
    <row r="9" spans="2:14" ht="16.5" thickTop="1" thickBot="1" x14ac:dyDescent="0.3">
      <c r="B9" s="3" t="s">
        <v>12</v>
      </c>
      <c r="C9" s="36"/>
      <c r="D9" s="37"/>
      <c r="F9" s="11"/>
      <c r="G9" s="11"/>
    </row>
    <row r="10" spans="2:14" ht="16.5" thickTop="1" thickBot="1" x14ac:dyDescent="0.3">
      <c r="B10" s="3" t="s">
        <v>13</v>
      </c>
      <c r="C10" s="36"/>
      <c r="D10" s="37"/>
      <c r="F10" s="3" t="s">
        <v>14</v>
      </c>
      <c r="G10" s="6"/>
    </row>
    <row r="11" spans="2:14" ht="16.5" thickTop="1" thickBot="1" x14ac:dyDescent="0.3">
      <c r="B11" s="3" t="s">
        <v>15</v>
      </c>
      <c r="C11" s="36"/>
      <c r="D11" s="37"/>
    </row>
    <row r="12" spans="2:14" ht="16.5" thickTop="1" thickBot="1" x14ac:dyDescent="0.3">
      <c r="B12" s="3" t="s">
        <v>16</v>
      </c>
      <c r="C12" s="36"/>
      <c r="D12" s="37"/>
    </row>
    <row r="13" spans="2:14" ht="16.5" thickTop="1" thickBot="1" x14ac:dyDescent="0.3">
      <c r="B13" s="5"/>
      <c r="C13" s="5"/>
    </row>
    <row r="14" spans="2:14" ht="16.5" thickTop="1" thickBot="1" x14ac:dyDescent="0.3">
      <c r="B14" s="3" t="s">
        <v>17</v>
      </c>
      <c r="C14" s="36"/>
      <c r="D14" s="37"/>
      <c r="J14" t="s">
        <v>18</v>
      </c>
    </row>
    <row r="15" spans="2:14" ht="16.5" thickTop="1" thickBot="1" x14ac:dyDescent="0.3">
      <c r="B15" s="3" t="s">
        <v>19</v>
      </c>
      <c r="C15" s="36"/>
      <c r="D15" s="37"/>
      <c r="J15" t="s">
        <v>20</v>
      </c>
    </row>
    <row r="16" spans="2:14" ht="16.5" thickTop="1" thickBot="1" x14ac:dyDescent="0.3">
      <c r="B16" s="3" t="s">
        <v>21</v>
      </c>
      <c r="C16" s="36"/>
      <c r="D16" s="37"/>
    </row>
    <row r="17" spans="2:8" ht="15.75" thickTop="1" x14ac:dyDescent="0.25"/>
    <row r="18" spans="2:8" x14ac:dyDescent="0.25">
      <c r="B18" s="5"/>
      <c r="C18" s="5"/>
    </row>
    <row r="19" spans="2:8" ht="15.75" thickBot="1" x14ac:dyDescent="0.3">
      <c r="B19" s="13" t="s">
        <v>22</v>
      </c>
      <c r="C19" s="13"/>
    </row>
    <row r="20" spans="2:8" ht="30" thickTop="1" thickBot="1" x14ac:dyDescent="0.3">
      <c r="B20" s="6" t="s">
        <v>23</v>
      </c>
      <c r="C20" s="36" t="s">
        <v>24</v>
      </c>
      <c r="D20" s="37"/>
      <c r="E20" s="6" t="s">
        <v>25</v>
      </c>
      <c r="F20" s="6" t="s">
        <v>26</v>
      </c>
      <c r="G20" s="6" t="s">
        <v>27</v>
      </c>
    </row>
    <row r="21" spans="2:8" ht="16.5" thickTop="1" thickBot="1" x14ac:dyDescent="0.3">
      <c r="B21" s="3"/>
      <c r="C21" s="36"/>
      <c r="D21" s="37"/>
      <c r="E21" s="3"/>
      <c r="F21" s="3"/>
      <c r="G21" s="3"/>
    </row>
    <row r="22" spans="2:8" ht="16.5" thickTop="1" thickBot="1" x14ac:dyDescent="0.3">
      <c r="B22" s="3"/>
      <c r="C22" s="36"/>
      <c r="D22" s="37"/>
      <c r="E22" s="3"/>
      <c r="F22" s="3"/>
      <c r="G22" s="3"/>
    </row>
    <row r="23" spans="2:8" ht="16.5" thickTop="1" thickBot="1" x14ac:dyDescent="0.3">
      <c r="B23" s="3"/>
      <c r="C23" s="36"/>
      <c r="D23" s="37"/>
      <c r="E23" s="3"/>
      <c r="F23" s="7"/>
      <c r="G23" s="7"/>
    </row>
    <row r="24" spans="2:8" ht="16.5" thickTop="1" thickBot="1" x14ac:dyDescent="0.3">
      <c r="B24" s="5"/>
      <c r="C24" s="5"/>
      <c r="E24" s="14"/>
      <c r="F24" s="17" t="s">
        <v>27</v>
      </c>
      <c r="G24" s="20">
        <f>SUM(G21:G23)</f>
        <v>0</v>
      </c>
      <c r="H24" s="21"/>
    </row>
    <row r="25" spans="2:8" ht="16.5" thickTop="1" thickBot="1" x14ac:dyDescent="0.3">
      <c r="B25" s="5"/>
      <c r="C25" s="5"/>
      <c r="E25" s="15"/>
      <c r="F25" s="18" t="s">
        <v>28</v>
      </c>
      <c r="G25" s="20">
        <f>+G24*0.19</f>
        <v>0</v>
      </c>
      <c r="H25" s="21"/>
    </row>
    <row r="26" spans="2:8" ht="16.5" thickTop="1" thickBot="1" x14ac:dyDescent="0.3">
      <c r="B26" s="5"/>
      <c r="C26" s="5"/>
      <c r="E26" s="15"/>
      <c r="F26" s="19" t="s">
        <v>29</v>
      </c>
      <c r="G26" s="22">
        <f>+G24+G25</f>
        <v>0</v>
      </c>
      <c r="H26" s="21"/>
    </row>
    <row r="27" spans="2:8" ht="15.75" thickTop="1" x14ac:dyDescent="0.25">
      <c r="B27" s="5"/>
      <c r="C27" s="5"/>
      <c r="F27" s="16"/>
    </row>
    <row r="28" spans="2:8" ht="15.75" thickBot="1" x14ac:dyDescent="0.3">
      <c r="C28" s="10"/>
      <c r="D28" s="8"/>
      <c r="E28" s="8"/>
    </row>
    <row r="29" spans="2:8" ht="15.75" thickTop="1" x14ac:dyDescent="0.25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>
      <formula1>$J$7:$J$8</formula1>
    </dataValidation>
    <dataValidation type="list" allowBlank="1" showInputMessage="1" showErrorMessage="1" sqref="D14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tabSelected="1" zoomScaleNormal="100" workbookViewId="0">
      <selection activeCell="C5" sqref="C5:E5"/>
    </sheetView>
  </sheetViews>
  <sheetFormatPr baseColWidth="10" defaultColWidth="11.42578125" defaultRowHeight="15" x14ac:dyDescent="0.25"/>
  <cols>
    <col min="1" max="1" width="9" customWidth="1"/>
    <col min="2" max="2" width="23.85546875" customWidth="1"/>
    <col min="3" max="3" width="22" customWidth="1"/>
    <col min="4" max="4" width="5.140625" customWidth="1"/>
    <col min="5" max="5" width="31.28515625" customWidth="1"/>
    <col min="6" max="6" width="10.7109375" customWidth="1"/>
    <col min="7" max="7" width="21" customWidth="1"/>
    <col min="8" max="8" width="15.28515625" customWidth="1"/>
    <col min="9" max="9" width="11.42578125" customWidth="1"/>
    <col min="10" max="10" width="7" customWidth="1"/>
    <col min="11" max="11" width="6.85546875" customWidth="1"/>
  </cols>
  <sheetData>
    <row r="2" spans="2:8" ht="27" customHeight="1" thickTop="1" x14ac:dyDescent="0.25">
      <c r="B2" s="1"/>
      <c r="C2" s="30"/>
      <c r="D2" s="38" t="s">
        <v>36</v>
      </c>
      <c r="E2" s="38"/>
      <c r="F2" s="38"/>
      <c r="G2" s="38"/>
      <c r="H2" s="39"/>
    </row>
    <row r="3" spans="2:8" ht="27" customHeight="1" x14ac:dyDescent="0.25">
      <c r="B3" s="2"/>
      <c r="C3" s="31"/>
      <c r="D3" s="40"/>
      <c r="E3" s="40"/>
      <c r="F3" s="40"/>
      <c r="G3" s="40"/>
      <c r="H3" s="41"/>
    </row>
    <row r="5" spans="2:8" x14ac:dyDescent="0.25">
      <c r="B5" s="3" t="s">
        <v>9</v>
      </c>
      <c r="C5" s="36"/>
      <c r="D5" s="42"/>
      <c r="E5" s="37"/>
    </row>
    <row r="6" spans="2:8" x14ac:dyDescent="0.25">
      <c r="B6" s="3" t="s">
        <v>37</v>
      </c>
      <c r="C6" s="36"/>
      <c r="D6" s="42"/>
      <c r="E6" s="37"/>
    </row>
    <row r="7" spans="2:8" ht="16.5" thickTop="1" thickBot="1" x14ac:dyDescent="0.3">
      <c r="B7" s="3" t="s">
        <v>13</v>
      </c>
      <c r="C7" s="36"/>
      <c r="D7" s="42"/>
      <c r="E7" s="37"/>
    </row>
    <row r="8" spans="2:8" ht="16.5" thickTop="1" thickBot="1" x14ac:dyDescent="0.3">
      <c r="B8" s="3" t="s">
        <v>43</v>
      </c>
      <c r="C8" s="33"/>
      <c r="D8" s="35"/>
      <c r="E8" s="34"/>
    </row>
    <row r="9" spans="2:8" ht="16.5" thickTop="1" thickBot="1" x14ac:dyDescent="0.3">
      <c r="B9" s="3" t="s">
        <v>15</v>
      </c>
      <c r="C9" s="36"/>
      <c r="D9" s="42"/>
      <c r="E9" s="37"/>
    </row>
    <row r="10" spans="2:8" x14ac:dyDescent="0.25">
      <c r="B10" s="3" t="s">
        <v>16</v>
      </c>
      <c r="C10" s="36"/>
      <c r="D10" s="42"/>
      <c r="E10" s="37"/>
    </row>
    <row r="11" spans="2:8" x14ac:dyDescent="0.25">
      <c r="B11" s="5"/>
      <c r="C11" s="5"/>
      <c r="D11" s="27"/>
      <c r="E11" s="28"/>
    </row>
    <row r="12" spans="2:8" ht="16.5" thickTop="1" thickBot="1" x14ac:dyDescent="0.3">
      <c r="B12" s="3" t="s">
        <v>17</v>
      </c>
      <c r="C12" s="36"/>
      <c r="D12" s="42"/>
      <c r="E12" s="37"/>
    </row>
    <row r="13" spans="2:8" ht="16.5" thickTop="1" thickBot="1" x14ac:dyDescent="0.3">
      <c r="B13" s="3" t="s">
        <v>40</v>
      </c>
      <c r="C13" s="36"/>
      <c r="D13" s="42"/>
      <c r="E13" s="37"/>
    </row>
    <row r="14" spans="2:8" ht="16.5" thickTop="1" thickBot="1" x14ac:dyDescent="0.3">
      <c r="B14" s="3" t="s">
        <v>19</v>
      </c>
      <c r="C14" s="36"/>
      <c r="D14" s="42"/>
      <c r="E14" s="37"/>
    </row>
    <row r="15" spans="2:8" ht="16.5" thickTop="1" thickBot="1" x14ac:dyDescent="0.3">
      <c r="B15" s="3" t="s">
        <v>21</v>
      </c>
      <c r="C15" s="36"/>
      <c r="D15" s="42"/>
      <c r="E15" s="37"/>
    </row>
    <row r="16" spans="2:8" ht="30" thickTop="1" thickBot="1" x14ac:dyDescent="0.3">
      <c r="B16" s="3" t="s">
        <v>41</v>
      </c>
      <c r="C16" s="36"/>
      <c r="D16" s="42"/>
      <c r="E16" s="37"/>
    </row>
    <row r="17" spans="2:9" ht="16.5" thickTop="1" thickBot="1" x14ac:dyDescent="0.3">
      <c r="B17" s="3" t="s">
        <v>42</v>
      </c>
      <c r="C17" s="36"/>
      <c r="D17" s="42"/>
      <c r="E17" s="37"/>
    </row>
    <row r="18" spans="2:9" ht="15.75" thickTop="1" x14ac:dyDescent="0.25">
      <c r="B18" s="5"/>
      <c r="C18" s="5"/>
      <c r="D18" s="5"/>
    </row>
    <row r="19" spans="2:9" x14ac:dyDescent="0.25">
      <c r="B19" s="13" t="s">
        <v>32</v>
      </c>
      <c r="C19" s="13"/>
      <c r="D19" s="13"/>
    </row>
    <row r="20" spans="2:9" ht="21.75" customHeight="1" x14ac:dyDescent="0.25">
      <c r="B20" s="6" t="s">
        <v>33</v>
      </c>
      <c r="C20" s="29" t="s">
        <v>34</v>
      </c>
      <c r="D20" s="36" t="s">
        <v>24</v>
      </c>
      <c r="E20" s="37"/>
      <c r="F20" s="6" t="s">
        <v>35</v>
      </c>
      <c r="G20" s="6" t="s">
        <v>26</v>
      </c>
      <c r="H20" s="6" t="s">
        <v>27</v>
      </c>
    </row>
    <row r="21" spans="2:9" x14ac:dyDescent="0.25">
      <c r="B21" s="26"/>
      <c r="C21" s="32"/>
      <c r="D21" s="43"/>
      <c r="E21" s="44"/>
      <c r="F21" s="3"/>
      <c r="G21" s="3"/>
      <c r="H21" s="3"/>
    </row>
    <row r="22" spans="2:9" x14ac:dyDescent="0.25">
      <c r="B22" s="26"/>
      <c r="C22" s="32"/>
      <c r="D22" s="43"/>
      <c r="E22" s="44"/>
      <c r="F22" s="3"/>
      <c r="G22" s="3"/>
      <c r="H22" s="3"/>
    </row>
    <row r="23" spans="2:9" x14ac:dyDescent="0.25">
      <c r="B23" s="26"/>
      <c r="C23" s="32"/>
      <c r="D23" s="43"/>
      <c r="E23" s="44"/>
      <c r="F23" s="3"/>
      <c r="G23" s="7"/>
      <c r="H23" s="7"/>
    </row>
    <row r="24" spans="2:9" x14ac:dyDescent="0.25">
      <c r="B24" s="5"/>
      <c r="C24" s="5"/>
      <c r="D24" s="5"/>
      <c r="F24" s="14"/>
      <c r="G24" s="17" t="s">
        <v>27</v>
      </c>
      <c r="H24" s="20">
        <f>SUM(H21:H23)</f>
        <v>0</v>
      </c>
      <c r="I24" s="24"/>
    </row>
    <row r="25" spans="2:9" x14ac:dyDescent="0.25">
      <c r="B25" s="5"/>
      <c r="C25" s="5"/>
      <c r="D25" s="5"/>
      <c r="F25" s="15"/>
      <c r="G25" s="18" t="s">
        <v>28</v>
      </c>
      <c r="H25" s="20">
        <f>+H24*0.19</f>
        <v>0</v>
      </c>
      <c r="I25" s="24"/>
    </row>
    <row r="26" spans="2:9" x14ac:dyDescent="0.25">
      <c r="B26" s="5"/>
      <c r="C26" s="5"/>
      <c r="D26" s="5"/>
      <c r="F26" s="15"/>
      <c r="G26" s="19" t="s">
        <v>29</v>
      </c>
      <c r="H26" s="22">
        <f>+H24+H25</f>
        <v>0</v>
      </c>
      <c r="I26" s="24"/>
    </row>
    <row r="27" spans="2:9" x14ac:dyDescent="0.25">
      <c r="B27" s="5"/>
      <c r="C27" s="5"/>
      <c r="D27" s="5"/>
      <c r="G27" s="16"/>
    </row>
    <row r="28" spans="2:9" x14ac:dyDescent="0.25">
      <c r="B28" s="5"/>
      <c r="C28" s="5"/>
      <c r="D28" s="10"/>
      <c r="F28" s="8"/>
    </row>
    <row r="29" spans="2:9" x14ac:dyDescent="0.25">
      <c r="B29" s="5"/>
      <c r="C29" s="5"/>
      <c r="D29" s="8"/>
      <c r="E29" s="25"/>
    </row>
    <row r="30" spans="2:9" x14ac:dyDescent="0.25">
      <c r="B30" s="5"/>
      <c r="C30" s="5"/>
      <c r="E30" s="9" t="s">
        <v>44</v>
      </c>
    </row>
  </sheetData>
  <mergeCells count="16">
    <mergeCell ref="D22:E22"/>
    <mergeCell ref="D23:E23"/>
    <mergeCell ref="D20:E20"/>
    <mergeCell ref="C12:E12"/>
    <mergeCell ref="C10:E10"/>
    <mergeCell ref="C14:E14"/>
    <mergeCell ref="C15:E15"/>
    <mergeCell ref="C16:E16"/>
    <mergeCell ref="D2:H3"/>
    <mergeCell ref="C5:E5"/>
    <mergeCell ref="C6:E6"/>
    <mergeCell ref="C7:E7"/>
    <mergeCell ref="D21:E21"/>
    <mergeCell ref="C9:E9"/>
    <mergeCell ref="C13:E13"/>
    <mergeCell ref="C17:E1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aquí">
          <x14:formula1>
            <xm:f>Hoja1!$A$2:$A$3</xm:f>
          </x14:formula1>
          <xm:sqref>C12:E12</xm:sqref>
        </x14:dataValidation>
        <x14:dataValidation type="list" allowBlank="1" showInputMessage="1" showErrorMessage="1" prompt="Seleccione aquí">
          <x14:formula1>
            <xm:f>Hoja1!$A$5:$A$6</xm:f>
          </x14:formula1>
          <xm:sqref>C13:E13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7" sqref="A7"/>
    </sheetView>
  </sheetViews>
  <sheetFormatPr baseColWidth="10" defaultRowHeight="15" x14ac:dyDescent="0.25"/>
  <sheetData>
    <row r="2" spans="1:1" x14ac:dyDescent="0.25">
      <c r="A2" t="s">
        <v>18</v>
      </c>
    </row>
    <row r="3" spans="1:1" x14ac:dyDescent="0.25">
      <c r="A3" t="s">
        <v>20</v>
      </c>
    </row>
    <row r="5" spans="1:1" x14ac:dyDescent="0.25">
      <c r="A5" t="s">
        <v>38</v>
      </c>
    </row>
    <row r="6" spans="1:1" x14ac:dyDescent="0.25">
      <c r="A6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B697B-F87A-40E0-8109-863B98258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18C2B-1C5F-4DBB-8B7B-A6ED3BC49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BFB26-CB00-4507-9966-E52B8725B850}">
  <ds:schemaRefs>
    <ds:schemaRef ds:uri="http://schemas.openxmlformats.org/package/2006/metadata/core-properties"/>
    <ds:schemaRef ds:uri="e91f7015-e686-44cc-bb9a-5e58b00ae08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32aff9a0-cbf4-4b1d-b04c-9e2f507d72c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</vt:lpstr>
      <vt:lpstr>PedidoVenta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Carla</cp:lastModifiedBy>
  <cp:revision/>
  <dcterms:created xsi:type="dcterms:W3CDTF">2019-12-26T21:01:32Z</dcterms:created>
  <dcterms:modified xsi:type="dcterms:W3CDTF">2021-10-14T15:06:36Z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